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N4" i="1"/>
  <c r="N44" i="1" s="1"/>
</calcChain>
</file>

<file path=xl/sharedStrings.xml><?xml version="1.0" encoding="utf-8"?>
<sst xmlns="http://schemas.openxmlformats.org/spreadsheetml/2006/main" count="384" uniqueCount="157">
  <si>
    <t>NSDF Assistance to Organizations/Academies for Infrastructure/equipments and  Sports Promotion during last 5 years</t>
  </si>
  <si>
    <t>Amount ( Rs in Lakh)</t>
  </si>
  <si>
    <t xml:space="preserve">S.No. </t>
  </si>
  <si>
    <t xml:space="preserve">States </t>
  </si>
  <si>
    <t xml:space="preserve">Object  </t>
  </si>
  <si>
    <t xml:space="preserve">Name of the Organizations </t>
  </si>
  <si>
    <t xml:space="preserve">Purpose </t>
  </si>
  <si>
    <t xml:space="preserve">Sanction Date  </t>
  </si>
  <si>
    <t xml:space="preserve"> Sanction Amount  </t>
  </si>
  <si>
    <t xml:space="preserve">2020-21 </t>
  </si>
  <si>
    <t xml:space="preserve">2021-22 </t>
  </si>
  <si>
    <t xml:space="preserve">2022-23 </t>
  </si>
  <si>
    <t xml:space="preserve">2023-24 </t>
  </si>
  <si>
    <t xml:space="preserve">2024-25 </t>
  </si>
  <si>
    <t xml:space="preserve">2025-26 </t>
  </si>
  <si>
    <t xml:space="preserve"> Total   </t>
  </si>
  <si>
    <t xml:space="preserve">Maharashtra </t>
  </si>
  <si>
    <t>Sports Promotion</t>
  </si>
  <si>
    <t xml:space="preserve">Roll Ball Federation of India </t>
  </si>
  <si>
    <t xml:space="preserve">For Conduct of World Cup in December 2015 /2019 in India </t>
  </si>
  <si>
    <t xml:space="preserve">17.12.2015 &amp; 02.12.2019 </t>
  </si>
  <si>
    <t xml:space="preserve">Assam </t>
  </si>
  <si>
    <t xml:space="preserve">Infrastructure </t>
  </si>
  <si>
    <t xml:space="preserve">Dibrugarh District Sports Association </t>
  </si>
  <si>
    <t xml:space="preserve">For Renovation of the existing Indoor Stadium and Modernization of outdoor stadium of Dibrugarh </t>
  </si>
  <si>
    <t xml:space="preserve">08.02.2016 </t>
  </si>
  <si>
    <t xml:space="preserve">            -  </t>
  </si>
  <si>
    <t xml:space="preserve">Uttar Pradesh </t>
  </si>
  <si>
    <t xml:space="preserve">UP Badminton Association, </t>
  </si>
  <si>
    <t xml:space="preserve">For Construction of 100 Bedded Hostel for Badminton Players at UP Badminton Academy, Lucknow, Uttar Pradesh </t>
  </si>
  <si>
    <t xml:space="preserve">18.07.2016 </t>
  </si>
  <si>
    <t xml:space="preserve">         -  </t>
  </si>
  <si>
    <t xml:space="preserve">         -   </t>
  </si>
  <si>
    <t xml:space="preserve">Telangana </t>
  </si>
  <si>
    <t xml:space="preserve">Training </t>
  </si>
  <si>
    <t>SAI-Gopichand National Badminton Academy,  Hyderabad</t>
  </si>
  <si>
    <t xml:space="preserve">For Support to Gopichand National Badminton Academy, Hyderabad  Academy for training of players and ancillary expenses-recurring cost </t>
  </si>
  <si>
    <t xml:space="preserve">15.12.2016 </t>
  </si>
  <si>
    <t xml:space="preserve">Har Har Mahadev 
Seva Bhavi 
Sanstha, Dhule 
</t>
  </si>
  <si>
    <t xml:space="preserve">For Renovation of wrestling academy of Har Har Mahadev Vyayam Shala, dhule(Maharashtra) </t>
  </si>
  <si>
    <t xml:space="preserve">29.03.2018 </t>
  </si>
  <si>
    <t xml:space="preserve">Haryana </t>
  </si>
  <si>
    <t xml:space="preserve">Karnam Malleswari Foundation </t>
  </si>
  <si>
    <t xml:space="preserve">For Setting up of National 
Weightlifting  and 
Powerlifting High 
Performance Training and 
Coaching centre at 
Jagadhri, Yamuna Nagar 
(Haryana) 
</t>
  </si>
  <si>
    <t xml:space="preserve">25.05.2018 </t>
  </si>
  <si>
    <t xml:space="preserve">         -    </t>
  </si>
  <si>
    <t xml:space="preserve">            -    </t>
  </si>
  <si>
    <t xml:space="preserve">Karnataka </t>
  </si>
  <si>
    <t xml:space="preserve">Anju Bobby Sports Foundation </t>
  </si>
  <si>
    <t xml:space="preserve">For construction of the 
International Standard 
Synthetic Athletic Track/ Allied Facilities &amp; Allied Athletic Training. 
</t>
  </si>
  <si>
    <t xml:space="preserve">26.09.2019 </t>
  </si>
  <si>
    <t xml:space="preserve">Punjab </t>
  </si>
  <si>
    <t xml:space="preserve">Guru Nanak Dev University </t>
  </si>
  <si>
    <t xml:space="preserve">For creation / up-gradation of of Sports infrastructure in the University Campus </t>
  </si>
  <si>
    <t xml:space="preserve">30.09.2019 </t>
  </si>
  <si>
    <t xml:space="preserve">Madhya Pradesh </t>
  </si>
  <si>
    <t xml:space="preserve">Lakshmibai 
National Institute of Physical 
Educaion &amp; 
Sports, Gwalior 
</t>
  </si>
  <si>
    <t xml:space="preserve">For construction of 400 bedded hostel with furniture  </t>
  </si>
  <si>
    <t xml:space="preserve">31.10.2019 </t>
  </si>
  <si>
    <t>Uttar Pradesh</t>
  </si>
  <si>
    <t xml:space="preserve">Sports Promotion </t>
  </si>
  <si>
    <t xml:space="preserve">Akhil Bhartiya Vanvasi Kalyan Ashram, Kanpur. </t>
  </si>
  <si>
    <t xml:space="preserve">For Organizing 22nd  National Vanvasi Archery and Kabaddi competition </t>
  </si>
  <si>
    <t xml:space="preserve">19.12.2019 </t>
  </si>
  <si>
    <t xml:space="preserve">Delhi </t>
  </si>
  <si>
    <t xml:space="preserve">Equipment </t>
  </si>
  <si>
    <t xml:space="preserve">Sports Authority of India </t>
  </si>
  <si>
    <t xml:space="preserve">SAI-for Archery Equipment for 9 Non-TOPS Archers </t>
  </si>
  <si>
    <t xml:space="preserve">27.04.2020 </t>
  </si>
  <si>
    <t xml:space="preserve">SAI-for Bicycles, riding cycles through Cycling Federation of India. </t>
  </si>
  <si>
    <t xml:space="preserve">09.06.2020 </t>
  </si>
  <si>
    <t xml:space="preserve">Civil Services Officers’ Institute CSOI, Delhi </t>
  </si>
  <si>
    <t xml:space="preserve">For construction /renovation of the sport facilities at the campus with Gym Equipment etc. </t>
  </si>
  <si>
    <t xml:space="preserve">10.03.2021 </t>
  </si>
  <si>
    <t xml:space="preserve">SAI Centre Bangalore-For construction of 330 bedded </t>
  </si>
  <si>
    <t xml:space="preserve">08.04.2021 </t>
  </si>
  <si>
    <t xml:space="preserve">Arunachal Pradesh </t>
  </si>
  <si>
    <t xml:space="preserve">Department of 
Sports (NSDF), 
Arunachal Pradesh 
</t>
  </si>
  <si>
    <t xml:space="preserve">For Civil Work and 
Installation of Open Air 
Gym at 26 District HQ of 
Arunachal Pradesh 
</t>
  </si>
  <si>
    <t xml:space="preserve">04.06.2021 </t>
  </si>
  <si>
    <t xml:space="preserve">Golf Foundation </t>
  </si>
  <si>
    <t xml:space="preserve">For Conducting National Level Golf Tournament </t>
  </si>
  <si>
    <t xml:space="preserve">30.09.2021 </t>
  </si>
  <si>
    <t xml:space="preserve">Central Civil 
Services Cultural &amp; 
Sports Board 
(CCSCSB), Delhi 
</t>
  </si>
  <si>
    <t xml:space="preserve">For construction 
/renovation of the Sport 
facilities at the campus of 
CCSCSB  
</t>
  </si>
  <si>
    <t xml:space="preserve">20.12.2021 </t>
  </si>
  <si>
    <t xml:space="preserve">Maldives </t>
  </si>
  <si>
    <t xml:space="preserve">For Cricket Board of Maldives </t>
  </si>
  <si>
    <t xml:space="preserve">27.01.2022 </t>
  </si>
  <si>
    <t xml:space="preserve">Department of Sports (NSDF), Arunachal Pradesh  </t>
  </si>
  <si>
    <t xml:space="preserve">For Construction of two Court Badminton Hall at 15 locations of Arunachal Pradesh </t>
  </si>
  <si>
    <t xml:space="preserve">16.03.2022 </t>
  </si>
  <si>
    <t xml:space="preserve">Delhi Golf Society </t>
  </si>
  <si>
    <t xml:space="preserve">For conducting Golf </t>
  </si>
  <si>
    <t xml:space="preserve">16.08.2022 </t>
  </si>
  <si>
    <t xml:space="preserve">Yogeshwar Dutt Yogeshwar Dutt 
Sports &amp; 
Education Trust 
</t>
  </si>
  <si>
    <t xml:space="preserve">For Construction of 
Wrestling Hall at Rohtak, 
Haryana 
</t>
  </si>
  <si>
    <t xml:space="preserve">09.11.2022 </t>
  </si>
  <si>
    <t xml:space="preserve">Gujarat </t>
  </si>
  <si>
    <t xml:space="preserve">National Forensic 
Science University, 
Gandhinagar 
(NFSU) 
</t>
  </si>
  <si>
    <t xml:space="preserve">Allocated budget for setting up of centre of Excellence  in Nutrition Supplements testing for sportsperson (National Forensic Science 
University, Gandhinagar) 
</t>
  </si>
  <si>
    <t xml:space="preserve">18.01.2023 </t>
  </si>
  <si>
    <t xml:space="preserve">National Institute of Pharmaceutical Education and 
Research (NIPER), 
Hyderabad 
</t>
  </si>
  <si>
    <t xml:space="preserve">Establishment of National 
Centre for "Testing of Nutritional Supplements" serving the National Mission on Anti Doping at 
NIPER, Hyderabad 
</t>
  </si>
  <si>
    <t xml:space="preserve">03.05.2023 </t>
  </si>
  <si>
    <t xml:space="preserve">For Preparatory work for establishment of an Exclusive Elite Sports 
Training Centre for Para- Athletes at Gandhinagar, 
Gujarat 
</t>
  </si>
  <si>
    <t xml:space="preserve">25.05.2023 </t>
  </si>
  <si>
    <t xml:space="preserve">Sports Authority of India  </t>
  </si>
  <si>
    <t xml:space="preserve">For purchase of 
weightlifting equipment for development of the grassroots level (GIC 
Contribution) 
</t>
  </si>
  <si>
    <t xml:space="preserve">20.06.2023 </t>
  </si>
  <si>
    <t xml:space="preserve">For procurement of gifting of cricket items to the Cricket Association of 
Jamaica 
</t>
  </si>
  <si>
    <t xml:space="preserve">Himachal Pradesh </t>
  </si>
  <si>
    <t xml:space="preserve">Vidya Foundation </t>
  </si>
  <si>
    <t xml:space="preserve">For promotion &amp; development in rural area of Himachal Pradesh   </t>
  </si>
  <si>
    <t xml:space="preserve">04.09.2023 </t>
  </si>
  <si>
    <t xml:space="preserve">For supporting the ASMITA 
Khelo India Hockey 
Women's Legue program 
</t>
  </si>
  <si>
    <t xml:space="preserve">27.10.2023 </t>
  </si>
  <si>
    <t xml:space="preserve">For gifting of cricket items to St. Vincent and the Grenadines West Indies and Cricket Association of Jamaica.  </t>
  </si>
  <si>
    <t xml:space="preserve">05.02.2024 </t>
  </si>
  <si>
    <t xml:space="preserve">For construction high performance centre,Sonepat </t>
  </si>
  <si>
    <t xml:space="preserve">07.02.2024 </t>
  </si>
  <si>
    <t xml:space="preserve">Nagaland </t>
  </si>
  <si>
    <t xml:space="preserve">NAPTC, NAP, and NAP (IR) Battalion in Nagaland  </t>
  </si>
  <si>
    <t xml:space="preserve">For the renovation of building and supply of gymnasium equipment for NAPTC, NAP and NAP (IR) battalion in Nagaland. </t>
  </si>
  <si>
    <t xml:space="preserve">12.03.2024 </t>
  </si>
  <si>
    <t xml:space="preserve">Anand Niketan 
College, Warora (Maharogi Sewa 
Samiti) 
</t>
  </si>
  <si>
    <t xml:space="preserve">For creation of 
multipurpose hall for indoor games 
</t>
  </si>
  <si>
    <t xml:space="preserve">15.03.2024 </t>
  </si>
  <si>
    <t xml:space="preserve">Rajasthan </t>
  </si>
  <si>
    <t xml:space="preserve">Vanvasi Kalyan 
Parishad, Kotra, 
Rajasthan 
</t>
  </si>
  <si>
    <t xml:space="preserve">For the construction of spectator's gallery with utility building, resurfacing work of athletic track and practise football ground. </t>
  </si>
  <si>
    <t xml:space="preserve">14.03.2024 </t>
  </si>
  <si>
    <t xml:space="preserve">Rohan Bopanna 
Tennis 
Development 
Foundation, 
Bangalore 
</t>
  </si>
  <si>
    <t xml:space="preserve">For the Indial Tennis 
Development project in the Rohan Bopanna Tennis Academy. 
</t>
  </si>
  <si>
    <t xml:space="preserve"> Residents Welfare 
Association, Moti 
Bagh 
</t>
  </si>
  <si>
    <t xml:space="preserve">For 
upgradation/rennovation of sports infrastructure at New 
Moti Bagh Residential 
Complex, New Delhi 
</t>
  </si>
  <si>
    <t xml:space="preserve">07.06.2024 </t>
  </si>
  <si>
    <t xml:space="preserve">Chhatisgarh </t>
  </si>
  <si>
    <t xml:space="preserve">Tournament </t>
  </si>
  <si>
    <t xml:space="preserve">Vanvasi Kalyan 
Samiti, 
Chhatisgarh 
</t>
  </si>
  <si>
    <t xml:space="preserve">For conduct of 24th All 
India Level Sports 
Competition at Raipur, 
Chhattisgarh in December, 
2024 (26th to 31st 
December, 24) 
</t>
  </si>
  <si>
    <t xml:space="preserve">11.12.2024 </t>
  </si>
  <si>
    <t xml:space="preserve">Hind Ayan Foundation </t>
  </si>
  <si>
    <t xml:space="preserve">For conduct of Delhi to Pune Cycle Expedition. </t>
  </si>
  <si>
    <t xml:space="preserve">11.02.2025 </t>
  </si>
  <si>
    <t>Delhi</t>
  </si>
  <si>
    <t>Target Olympic Podium Scheme (TOPS)</t>
  </si>
  <si>
    <t>For onward transmission to PCI for organizing Para Athletics Championship at New Delhi.</t>
  </si>
  <si>
    <t>03.09.2025</t>
  </si>
  <si>
    <t>Equipment</t>
  </si>
  <si>
    <t>For further release to PCI for equipments in connection with organizing Para Athletics Championship at New Delhi.</t>
  </si>
  <si>
    <t>Madhya Pradesh</t>
  </si>
  <si>
    <t>Sports Authority of India</t>
  </si>
  <si>
    <t>For Conduct open selection trials from 18.09.25 to 20.09.25 in the discipline of Kurash for upcoming Championship, 2025 at SAI RC, Bhopal</t>
  </si>
  <si>
    <t>26.09.2025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</si>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</sst>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2" fontId="5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E67" sqref="E67:E69"/>
    </sheetView>
  </sheetViews>
  <sheetFormatPr defaultRowHeight="15" x14ac:dyDescent="0.25"/>
  <cols>
    <col min="1" max="1" width="6.42578125" style="27" customWidth="1"/>
    <col min="2" max="2" width="11.28515625" style="2" customWidth="1"/>
    <col min="3" max="3" width="18.7109375" style="2" customWidth="1"/>
    <col min="4" max="4" width="27.42578125" style="2" customWidth="1"/>
    <col min="5" max="5" width="35.7109375" style="2" customWidth="1"/>
    <col min="6" max="6" width="13.28515625" style="2" customWidth="1"/>
    <col min="7" max="7" width="13.7109375" style="28" customWidth="1"/>
    <col min="8" max="8" width="13.140625" style="29" customWidth="1"/>
    <col min="9" max="12" width="9.140625" style="29"/>
    <col min="13" max="13" width="12.140625" style="29" customWidth="1"/>
    <col min="14" max="14" width="9.140625" style="29"/>
    <col min="15" max="16384" width="9.140625" style="2"/>
  </cols>
  <sheetData>
    <row r="1" spans="1:1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5.5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pans="1:14" ht="25.5" x14ac:dyDescent="0.25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10">
        <v>20</v>
      </c>
      <c r="H4" s="10">
        <v>1.25</v>
      </c>
      <c r="I4" s="10">
        <v>0</v>
      </c>
      <c r="J4" s="10">
        <v>0</v>
      </c>
      <c r="K4" s="10">
        <v>0</v>
      </c>
      <c r="L4" s="11">
        <v>0</v>
      </c>
      <c r="M4" s="12">
        <v>0</v>
      </c>
      <c r="N4" s="12">
        <f>SUM(H4:M4)</f>
        <v>1.25</v>
      </c>
    </row>
    <row r="5" spans="1:14" ht="38.25" x14ac:dyDescent="0.25">
      <c r="A5" s="8">
        <f>A4+1</f>
        <v>2</v>
      </c>
      <c r="B5" s="9" t="s">
        <v>21</v>
      </c>
      <c r="C5" s="9" t="s">
        <v>22</v>
      </c>
      <c r="D5" s="13" t="s">
        <v>23</v>
      </c>
      <c r="E5" s="9" t="s">
        <v>24</v>
      </c>
      <c r="F5" s="9" t="s">
        <v>25</v>
      </c>
      <c r="G5" s="10">
        <v>491</v>
      </c>
      <c r="H5" s="10">
        <v>147.30000000000001</v>
      </c>
      <c r="I5" s="10" t="s">
        <v>26</v>
      </c>
      <c r="J5" s="10">
        <v>147.30000000000001</v>
      </c>
      <c r="K5" s="10">
        <v>0</v>
      </c>
      <c r="L5" s="11">
        <v>0</v>
      </c>
      <c r="M5" s="12">
        <v>0</v>
      </c>
      <c r="N5" s="12">
        <f t="shared" ref="N5:N43" si="0">SUM(H5:M5)</f>
        <v>294.60000000000002</v>
      </c>
    </row>
    <row r="6" spans="1:14" ht="38.25" x14ac:dyDescent="0.25">
      <c r="A6" s="8">
        <f t="shared" ref="A6:A43" si="1">A5+1</f>
        <v>3</v>
      </c>
      <c r="B6" s="9" t="s">
        <v>27</v>
      </c>
      <c r="C6" s="9" t="s">
        <v>22</v>
      </c>
      <c r="D6" s="9" t="s">
        <v>28</v>
      </c>
      <c r="E6" s="9" t="s">
        <v>29</v>
      </c>
      <c r="F6" s="9" t="s">
        <v>30</v>
      </c>
      <c r="G6" s="10">
        <v>500</v>
      </c>
      <c r="H6" s="10" t="s">
        <v>31</v>
      </c>
      <c r="I6" s="10" t="s">
        <v>26</v>
      </c>
      <c r="J6" s="10" t="s">
        <v>26</v>
      </c>
      <c r="K6" s="10" t="s">
        <v>26</v>
      </c>
      <c r="L6" s="11">
        <v>75</v>
      </c>
      <c r="M6" s="12" t="s">
        <v>32</v>
      </c>
      <c r="N6" s="12">
        <f t="shared" si="0"/>
        <v>75</v>
      </c>
    </row>
    <row r="7" spans="1:14" ht="51" x14ac:dyDescent="0.25">
      <c r="A7" s="8">
        <f t="shared" si="1"/>
        <v>4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10">
        <v>900</v>
      </c>
      <c r="H7" s="10">
        <v>0</v>
      </c>
      <c r="I7" s="10">
        <v>0</v>
      </c>
      <c r="J7" s="10">
        <v>0</v>
      </c>
      <c r="K7" s="10">
        <v>42</v>
      </c>
      <c r="L7" s="11">
        <v>0</v>
      </c>
      <c r="M7" s="12">
        <v>138.49</v>
      </c>
      <c r="N7" s="12">
        <f t="shared" si="0"/>
        <v>180.49</v>
      </c>
    </row>
    <row r="8" spans="1:14" ht="51" x14ac:dyDescent="0.25">
      <c r="A8" s="8">
        <f t="shared" si="1"/>
        <v>5</v>
      </c>
      <c r="B8" s="9" t="s">
        <v>16</v>
      </c>
      <c r="C8" s="9" t="s">
        <v>22</v>
      </c>
      <c r="D8" s="9" t="s">
        <v>38</v>
      </c>
      <c r="E8" s="9" t="s">
        <v>39</v>
      </c>
      <c r="F8" s="9" t="s">
        <v>40</v>
      </c>
      <c r="G8" s="10">
        <v>150</v>
      </c>
      <c r="H8" s="10" t="s">
        <v>31</v>
      </c>
      <c r="I8" s="10">
        <v>22.5</v>
      </c>
      <c r="J8" s="10" t="s">
        <v>26</v>
      </c>
      <c r="K8" s="10" t="s">
        <v>26</v>
      </c>
      <c r="L8" s="11" t="s">
        <v>26</v>
      </c>
      <c r="M8" s="12" t="s">
        <v>32</v>
      </c>
      <c r="N8" s="12">
        <f t="shared" si="0"/>
        <v>22.5</v>
      </c>
    </row>
    <row r="9" spans="1:14" ht="102" x14ac:dyDescent="0.25">
      <c r="A9" s="8">
        <f t="shared" si="1"/>
        <v>6</v>
      </c>
      <c r="B9" s="9" t="s">
        <v>41</v>
      </c>
      <c r="C9" s="9" t="s">
        <v>22</v>
      </c>
      <c r="D9" s="9" t="s">
        <v>42</v>
      </c>
      <c r="E9" s="9" t="s">
        <v>43</v>
      </c>
      <c r="F9" s="9" t="s">
        <v>44</v>
      </c>
      <c r="G9" s="10">
        <v>500</v>
      </c>
      <c r="H9" s="10" t="s">
        <v>45</v>
      </c>
      <c r="I9" s="10">
        <v>150</v>
      </c>
      <c r="J9" s="10">
        <v>75</v>
      </c>
      <c r="K9" s="10" t="s">
        <v>46</v>
      </c>
      <c r="L9" s="11" t="s">
        <v>46</v>
      </c>
      <c r="M9" s="14" t="s">
        <v>32</v>
      </c>
      <c r="N9" s="12">
        <f t="shared" si="0"/>
        <v>225</v>
      </c>
    </row>
    <row r="10" spans="1:14" ht="63.75" x14ac:dyDescent="0.25">
      <c r="A10" s="8">
        <f t="shared" si="1"/>
        <v>7</v>
      </c>
      <c r="B10" s="9" t="s">
        <v>47</v>
      </c>
      <c r="C10" s="9" t="s">
        <v>22</v>
      </c>
      <c r="D10" s="9" t="s">
        <v>48</v>
      </c>
      <c r="E10" s="9" t="s">
        <v>49</v>
      </c>
      <c r="F10" s="9" t="s">
        <v>50</v>
      </c>
      <c r="G10" s="10">
        <v>500</v>
      </c>
      <c r="H10" s="10" t="s">
        <v>45</v>
      </c>
      <c r="I10" s="10">
        <v>250</v>
      </c>
      <c r="J10" s="10" t="s">
        <v>46</v>
      </c>
      <c r="K10" s="10" t="s">
        <v>46</v>
      </c>
      <c r="L10" s="11" t="s">
        <v>46</v>
      </c>
      <c r="M10" s="14" t="s">
        <v>32</v>
      </c>
      <c r="N10" s="12">
        <f t="shared" si="0"/>
        <v>250</v>
      </c>
    </row>
    <row r="11" spans="1:14" ht="25.5" x14ac:dyDescent="0.25">
      <c r="A11" s="8">
        <f t="shared" si="1"/>
        <v>8</v>
      </c>
      <c r="B11" s="9" t="s">
        <v>51</v>
      </c>
      <c r="C11" s="9" t="s">
        <v>22</v>
      </c>
      <c r="D11" s="9" t="s">
        <v>52</v>
      </c>
      <c r="E11" s="9" t="s">
        <v>53</v>
      </c>
      <c r="F11" s="9" t="s">
        <v>54</v>
      </c>
      <c r="G11" s="10">
        <v>100</v>
      </c>
      <c r="H11" s="10" t="s">
        <v>45</v>
      </c>
      <c r="I11" s="10" t="s">
        <v>46</v>
      </c>
      <c r="J11" s="10" t="s">
        <v>46</v>
      </c>
      <c r="K11" s="10">
        <v>50</v>
      </c>
      <c r="L11" s="11" t="s">
        <v>46</v>
      </c>
      <c r="M11" s="14" t="s">
        <v>32</v>
      </c>
      <c r="N11" s="12">
        <f t="shared" si="0"/>
        <v>50</v>
      </c>
    </row>
    <row r="12" spans="1:14" ht="63.75" x14ac:dyDescent="0.25">
      <c r="A12" s="8">
        <f t="shared" si="1"/>
        <v>9</v>
      </c>
      <c r="B12" s="9" t="s">
        <v>55</v>
      </c>
      <c r="C12" s="9" t="s">
        <v>22</v>
      </c>
      <c r="D12" s="9" t="s">
        <v>56</v>
      </c>
      <c r="E12" s="9" t="s">
        <v>57</v>
      </c>
      <c r="F12" s="9" t="s">
        <v>58</v>
      </c>
      <c r="G12" s="10">
        <v>2500</v>
      </c>
      <c r="H12" s="10" t="s">
        <v>45</v>
      </c>
      <c r="I12" s="10">
        <v>1000</v>
      </c>
      <c r="J12" s="10" t="s">
        <v>46</v>
      </c>
      <c r="K12" s="10">
        <v>1250</v>
      </c>
      <c r="L12" s="11" t="s">
        <v>46</v>
      </c>
      <c r="M12" s="14" t="s">
        <v>32</v>
      </c>
      <c r="N12" s="12">
        <f t="shared" si="0"/>
        <v>2250</v>
      </c>
    </row>
    <row r="13" spans="1:14" ht="25.5" x14ac:dyDescent="0.25">
      <c r="A13" s="8">
        <f t="shared" si="1"/>
        <v>10</v>
      </c>
      <c r="B13" s="9" t="s">
        <v>59</v>
      </c>
      <c r="C13" s="9" t="s">
        <v>60</v>
      </c>
      <c r="D13" s="9" t="s">
        <v>61</v>
      </c>
      <c r="E13" s="9" t="s">
        <v>62</v>
      </c>
      <c r="F13" s="9" t="s">
        <v>63</v>
      </c>
      <c r="G13" s="10">
        <v>25</v>
      </c>
      <c r="H13" s="10">
        <v>6.25</v>
      </c>
      <c r="I13" s="10" t="s">
        <v>26</v>
      </c>
      <c r="J13" s="10" t="s">
        <v>26</v>
      </c>
      <c r="K13" s="10" t="s">
        <v>26</v>
      </c>
      <c r="L13" s="11" t="s">
        <v>26</v>
      </c>
      <c r="M13" s="12" t="s">
        <v>32</v>
      </c>
      <c r="N13" s="12">
        <f t="shared" si="0"/>
        <v>6.25</v>
      </c>
    </row>
    <row r="14" spans="1:14" ht="25.5" x14ac:dyDescent="0.25">
      <c r="A14" s="8">
        <f t="shared" si="1"/>
        <v>11</v>
      </c>
      <c r="B14" s="9" t="s">
        <v>64</v>
      </c>
      <c r="C14" s="9" t="s">
        <v>65</v>
      </c>
      <c r="D14" s="9" t="s">
        <v>66</v>
      </c>
      <c r="E14" s="9" t="s">
        <v>67</v>
      </c>
      <c r="F14" s="9" t="s">
        <v>68</v>
      </c>
      <c r="G14" s="10">
        <v>33.729999999999997</v>
      </c>
      <c r="H14" s="10">
        <v>33.729999999999997</v>
      </c>
      <c r="I14" s="10" t="s">
        <v>46</v>
      </c>
      <c r="J14" s="10" t="s">
        <v>46</v>
      </c>
      <c r="K14" s="10" t="s">
        <v>46</v>
      </c>
      <c r="L14" s="11" t="s">
        <v>46</v>
      </c>
      <c r="M14" s="14" t="s">
        <v>32</v>
      </c>
      <c r="N14" s="12">
        <f t="shared" si="0"/>
        <v>33.729999999999997</v>
      </c>
    </row>
    <row r="15" spans="1:14" ht="25.5" x14ac:dyDescent="0.25">
      <c r="A15" s="8">
        <f t="shared" si="1"/>
        <v>12</v>
      </c>
      <c r="B15" s="9" t="s">
        <v>64</v>
      </c>
      <c r="C15" s="9" t="s">
        <v>65</v>
      </c>
      <c r="D15" s="9" t="s">
        <v>66</v>
      </c>
      <c r="E15" s="13" t="s">
        <v>69</v>
      </c>
      <c r="F15" s="9" t="s">
        <v>70</v>
      </c>
      <c r="G15" s="10">
        <v>50.52</v>
      </c>
      <c r="H15" s="10">
        <v>50.52</v>
      </c>
      <c r="I15" s="10" t="s">
        <v>46</v>
      </c>
      <c r="J15" s="10" t="s">
        <v>46</v>
      </c>
      <c r="K15" s="10" t="s">
        <v>46</v>
      </c>
      <c r="L15" s="11" t="s">
        <v>46</v>
      </c>
      <c r="M15" s="14" t="s">
        <v>32</v>
      </c>
      <c r="N15" s="12">
        <f t="shared" si="0"/>
        <v>50.52</v>
      </c>
    </row>
    <row r="16" spans="1:14" ht="38.25" x14ac:dyDescent="0.25">
      <c r="A16" s="8">
        <f t="shared" si="1"/>
        <v>13</v>
      </c>
      <c r="B16" s="9" t="s">
        <v>64</v>
      </c>
      <c r="C16" s="9" t="s">
        <v>22</v>
      </c>
      <c r="D16" s="9" t="s">
        <v>71</v>
      </c>
      <c r="E16" s="9" t="s">
        <v>72</v>
      </c>
      <c r="F16" s="9" t="s">
        <v>73</v>
      </c>
      <c r="G16" s="10">
        <v>301.22000000000003</v>
      </c>
      <c r="H16" s="10" t="s">
        <v>45</v>
      </c>
      <c r="I16" s="10">
        <v>150.61000000000001</v>
      </c>
      <c r="J16" s="10" t="s">
        <v>46</v>
      </c>
      <c r="K16" s="10" t="s">
        <v>46</v>
      </c>
      <c r="L16" s="11">
        <v>120.49</v>
      </c>
      <c r="M16" s="14" t="s">
        <v>32</v>
      </c>
      <c r="N16" s="12">
        <f t="shared" si="0"/>
        <v>271.10000000000002</v>
      </c>
    </row>
    <row r="17" spans="1:14" s="19" customFormat="1" ht="25.5" x14ac:dyDescent="0.25">
      <c r="A17" s="8">
        <f t="shared" si="1"/>
        <v>14</v>
      </c>
      <c r="B17" s="15" t="s">
        <v>47</v>
      </c>
      <c r="C17" s="15" t="s">
        <v>22</v>
      </c>
      <c r="D17" s="15" t="s">
        <v>66</v>
      </c>
      <c r="E17" s="16" t="s">
        <v>74</v>
      </c>
      <c r="F17" s="15" t="s">
        <v>75</v>
      </c>
      <c r="G17" s="17">
        <v>2946</v>
      </c>
      <c r="H17" s="17" t="s">
        <v>45</v>
      </c>
      <c r="I17" s="17">
        <v>1250</v>
      </c>
      <c r="J17" s="17" t="s">
        <v>46</v>
      </c>
      <c r="K17" s="17">
        <v>1696</v>
      </c>
      <c r="L17" s="18" t="s">
        <v>46</v>
      </c>
      <c r="M17" s="14" t="s">
        <v>32</v>
      </c>
      <c r="N17" s="12">
        <f t="shared" si="0"/>
        <v>2946</v>
      </c>
    </row>
    <row r="18" spans="1:14" ht="63.75" x14ac:dyDescent="0.25">
      <c r="A18" s="8">
        <f t="shared" si="1"/>
        <v>15</v>
      </c>
      <c r="B18" s="9" t="s">
        <v>76</v>
      </c>
      <c r="C18" s="9" t="s">
        <v>22</v>
      </c>
      <c r="D18" s="9" t="s">
        <v>77</v>
      </c>
      <c r="E18" s="9" t="s">
        <v>78</v>
      </c>
      <c r="F18" s="9" t="s">
        <v>79</v>
      </c>
      <c r="G18" s="10">
        <v>592.94000000000005</v>
      </c>
      <c r="H18" s="10" t="s">
        <v>45</v>
      </c>
      <c r="I18" s="10">
        <v>296.47000000000003</v>
      </c>
      <c r="J18" s="10" t="s">
        <v>46</v>
      </c>
      <c r="K18" s="10">
        <v>237</v>
      </c>
      <c r="L18" s="11" t="s">
        <v>46</v>
      </c>
      <c r="M18" s="14" t="s">
        <v>32</v>
      </c>
      <c r="N18" s="12">
        <f t="shared" si="0"/>
        <v>533.47</v>
      </c>
    </row>
    <row r="19" spans="1:14" ht="25.5" x14ac:dyDescent="0.25">
      <c r="A19" s="8">
        <f t="shared" si="1"/>
        <v>16</v>
      </c>
      <c r="B19" s="9" t="s">
        <v>64</v>
      </c>
      <c r="C19" s="9" t="s">
        <v>60</v>
      </c>
      <c r="D19" s="9" t="s">
        <v>80</v>
      </c>
      <c r="E19" s="9" t="s">
        <v>81</v>
      </c>
      <c r="F19" s="9" t="s">
        <v>82</v>
      </c>
      <c r="G19" s="10">
        <v>25</v>
      </c>
      <c r="H19" s="10" t="s">
        <v>45</v>
      </c>
      <c r="I19" s="10">
        <v>18.75</v>
      </c>
      <c r="J19" s="10">
        <v>6.25</v>
      </c>
      <c r="K19" s="10" t="s">
        <v>26</v>
      </c>
      <c r="L19" s="11" t="s">
        <v>26</v>
      </c>
      <c r="M19" s="12" t="s">
        <v>32</v>
      </c>
      <c r="N19" s="12">
        <f t="shared" si="0"/>
        <v>25</v>
      </c>
    </row>
    <row r="20" spans="1:14" ht="63.75" x14ac:dyDescent="0.25">
      <c r="A20" s="8">
        <f t="shared" si="1"/>
        <v>17</v>
      </c>
      <c r="B20" s="9" t="s">
        <v>64</v>
      </c>
      <c r="C20" s="9" t="s">
        <v>22</v>
      </c>
      <c r="D20" s="9" t="s">
        <v>83</v>
      </c>
      <c r="E20" s="9" t="s">
        <v>84</v>
      </c>
      <c r="F20" s="9" t="s">
        <v>85</v>
      </c>
      <c r="G20" s="10">
        <v>155.30000000000001</v>
      </c>
      <c r="H20" s="10" t="s">
        <v>45</v>
      </c>
      <c r="I20" s="10">
        <v>77.650000000000006</v>
      </c>
      <c r="J20" s="10" t="s">
        <v>46</v>
      </c>
      <c r="K20" s="10">
        <v>77.650000000000006</v>
      </c>
      <c r="L20" s="11" t="s">
        <v>46</v>
      </c>
      <c r="M20" s="14" t="s">
        <v>32</v>
      </c>
      <c r="N20" s="12">
        <f t="shared" si="0"/>
        <v>155.30000000000001</v>
      </c>
    </row>
    <row r="21" spans="1:14" x14ac:dyDescent="0.25">
      <c r="A21" s="8">
        <f t="shared" si="1"/>
        <v>18</v>
      </c>
      <c r="B21" s="9" t="s">
        <v>86</v>
      </c>
      <c r="C21" s="9" t="s">
        <v>65</v>
      </c>
      <c r="D21" s="20" t="s">
        <v>66</v>
      </c>
      <c r="E21" s="9" t="s">
        <v>87</v>
      </c>
      <c r="F21" s="9" t="s">
        <v>88</v>
      </c>
      <c r="G21" s="10">
        <v>53</v>
      </c>
      <c r="H21" s="10" t="s">
        <v>45</v>
      </c>
      <c r="I21" s="10">
        <v>53</v>
      </c>
      <c r="J21" s="10" t="s">
        <v>46</v>
      </c>
      <c r="K21" s="10" t="s">
        <v>46</v>
      </c>
      <c r="L21" s="11" t="s">
        <v>46</v>
      </c>
      <c r="M21" s="14" t="s">
        <v>32</v>
      </c>
      <c r="N21" s="12">
        <f t="shared" si="0"/>
        <v>53</v>
      </c>
    </row>
    <row r="22" spans="1:14" ht="38.25" x14ac:dyDescent="0.25">
      <c r="A22" s="8">
        <f t="shared" si="1"/>
        <v>19</v>
      </c>
      <c r="B22" s="9" t="s">
        <v>76</v>
      </c>
      <c r="C22" s="9" t="s">
        <v>22</v>
      </c>
      <c r="D22" s="9" t="s">
        <v>89</v>
      </c>
      <c r="E22" s="9" t="s">
        <v>90</v>
      </c>
      <c r="F22" s="9" t="s">
        <v>91</v>
      </c>
      <c r="G22" s="10">
        <v>2250</v>
      </c>
      <c r="H22" s="10" t="s">
        <v>45</v>
      </c>
      <c r="I22" s="10">
        <v>150</v>
      </c>
      <c r="J22" s="10">
        <v>900</v>
      </c>
      <c r="K22" s="10">
        <v>840</v>
      </c>
      <c r="L22" s="11" t="s">
        <v>26</v>
      </c>
      <c r="M22" s="12" t="s">
        <v>32</v>
      </c>
      <c r="N22" s="12">
        <f t="shared" si="0"/>
        <v>1890</v>
      </c>
    </row>
    <row r="23" spans="1:14" x14ac:dyDescent="0.25">
      <c r="A23" s="8">
        <f t="shared" si="1"/>
        <v>20</v>
      </c>
      <c r="B23" s="9" t="s">
        <v>64</v>
      </c>
      <c r="C23" s="9" t="s">
        <v>17</v>
      </c>
      <c r="D23" s="9" t="s">
        <v>92</v>
      </c>
      <c r="E23" s="9" t="s">
        <v>93</v>
      </c>
      <c r="F23" s="9" t="s">
        <v>94</v>
      </c>
      <c r="G23" s="10">
        <v>25</v>
      </c>
      <c r="H23" s="10" t="s">
        <v>45</v>
      </c>
      <c r="I23" s="10" t="s">
        <v>26</v>
      </c>
      <c r="J23" s="10">
        <v>18.75</v>
      </c>
      <c r="K23" s="10">
        <v>6.25</v>
      </c>
      <c r="L23" s="11" t="s">
        <v>26</v>
      </c>
      <c r="M23" s="12" t="s">
        <v>32</v>
      </c>
      <c r="N23" s="12">
        <f t="shared" si="0"/>
        <v>25</v>
      </c>
    </row>
    <row r="24" spans="1:14" ht="63.75" x14ac:dyDescent="0.25">
      <c r="A24" s="8">
        <f t="shared" si="1"/>
        <v>21</v>
      </c>
      <c r="B24" s="9" t="s">
        <v>41</v>
      </c>
      <c r="C24" s="9" t="s">
        <v>22</v>
      </c>
      <c r="D24" s="9" t="s">
        <v>95</v>
      </c>
      <c r="E24" s="9" t="s">
        <v>96</v>
      </c>
      <c r="F24" s="9" t="s">
        <v>97</v>
      </c>
      <c r="G24" s="10">
        <v>500</v>
      </c>
      <c r="H24" s="10" t="s">
        <v>45</v>
      </c>
      <c r="I24" s="10" t="s">
        <v>26</v>
      </c>
      <c r="J24" s="10">
        <v>250</v>
      </c>
      <c r="K24" s="10">
        <v>250</v>
      </c>
      <c r="L24" s="11" t="s">
        <v>26</v>
      </c>
      <c r="M24" s="12" t="s">
        <v>32</v>
      </c>
      <c r="N24" s="12">
        <f t="shared" si="0"/>
        <v>500</v>
      </c>
    </row>
    <row r="25" spans="1:14" ht="76.5" x14ac:dyDescent="0.25">
      <c r="A25" s="8">
        <f t="shared" si="1"/>
        <v>22</v>
      </c>
      <c r="B25" s="9" t="s">
        <v>98</v>
      </c>
      <c r="C25" s="9" t="s">
        <v>22</v>
      </c>
      <c r="D25" s="9" t="s">
        <v>99</v>
      </c>
      <c r="E25" s="9" t="s">
        <v>100</v>
      </c>
      <c r="F25" s="9" t="s">
        <v>101</v>
      </c>
      <c r="G25" s="10">
        <v>600</v>
      </c>
      <c r="H25" s="10" t="s">
        <v>45</v>
      </c>
      <c r="I25" s="10" t="s">
        <v>26</v>
      </c>
      <c r="J25" s="10">
        <v>300</v>
      </c>
      <c r="K25" s="10">
        <v>300</v>
      </c>
      <c r="L25" s="11" t="s">
        <v>26</v>
      </c>
      <c r="M25" s="12" t="s">
        <v>32</v>
      </c>
      <c r="N25" s="12">
        <f t="shared" si="0"/>
        <v>600</v>
      </c>
    </row>
    <row r="26" spans="1:14" ht="76.5" x14ac:dyDescent="0.25">
      <c r="A26" s="8">
        <f t="shared" si="1"/>
        <v>23</v>
      </c>
      <c r="B26" s="9" t="s">
        <v>33</v>
      </c>
      <c r="C26" s="9" t="s">
        <v>22</v>
      </c>
      <c r="D26" s="13" t="s">
        <v>102</v>
      </c>
      <c r="E26" s="9" t="s">
        <v>103</v>
      </c>
      <c r="F26" s="9" t="s">
        <v>104</v>
      </c>
      <c r="G26" s="10">
        <v>631</v>
      </c>
      <c r="H26" s="10" t="s">
        <v>45</v>
      </c>
      <c r="I26" s="10" t="s">
        <v>26</v>
      </c>
      <c r="J26" s="10" t="s">
        <v>26</v>
      </c>
      <c r="K26" s="10">
        <v>600</v>
      </c>
      <c r="L26" s="11" t="s">
        <v>26</v>
      </c>
      <c r="M26" s="12" t="s">
        <v>32</v>
      </c>
      <c r="N26" s="12">
        <f t="shared" si="0"/>
        <v>600</v>
      </c>
    </row>
    <row r="27" spans="1:14" ht="76.5" x14ac:dyDescent="0.25">
      <c r="A27" s="8">
        <f t="shared" si="1"/>
        <v>24</v>
      </c>
      <c r="B27" s="9" t="s">
        <v>98</v>
      </c>
      <c r="C27" s="9" t="s">
        <v>22</v>
      </c>
      <c r="D27" s="5" t="s">
        <v>66</v>
      </c>
      <c r="E27" s="13" t="s">
        <v>105</v>
      </c>
      <c r="F27" s="9" t="s">
        <v>106</v>
      </c>
      <c r="G27" s="10">
        <v>1000</v>
      </c>
      <c r="H27" s="10" t="s">
        <v>45</v>
      </c>
      <c r="I27" s="10" t="s">
        <v>26</v>
      </c>
      <c r="J27" s="10" t="s">
        <v>26</v>
      </c>
      <c r="K27" s="10">
        <v>300</v>
      </c>
      <c r="L27" s="11">
        <v>700</v>
      </c>
      <c r="M27" s="12" t="s">
        <v>32</v>
      </c>
      <c r="N27" s="12">
        <f t="shared" si="0"/>
        <v>1000</v>
      </c>
    </row>
    <row r="28" spans="1:14" ht="63.75" x14ac:dyDescent="0.25">
      <c r="A28" s="8">
        <f t="shared" si="1"/>
        <v>25</v>
      </c>
      <c r="B28" s="9" t="s">
        <v>64</v>
      </c>
      <c r="C28" s="9" t="s">
        <v>65</v>
      </c>
      <c r="D28" s="5" t="s">
        <v>107</v>
      </c>
      <c r="E28" s="9" t="s">
        <v>108</v>
      </c>
      <c r="F28" s="9" t="s">
        <v>109</v>
      </c>
      <c r="G28" s="10">
        <v>385.33</v>
      </c>
      <c r="H28" s="10" t="s">
        <v>45</v>
      </c>
      <c r="I28" s="10" t="s">
        <v>26</v>
      </c>
      <c r="J28" s="10" t="s">
        <v>26</v>
      </c>
      <c r="K28" s="10">
        <v>346.5</v>
      </c>
      <c r="L28" s="11">
        <v>38.83</v>
      </c>
      <c r="M28" s="12" t="s">
        <v>32</v>
      </c>
      <c r="N28" s="12">
        <f t="shared" si="0"/>
        <v>385.33</v>
      </c>
    </row>
    <row r="29" spans="1:14" ht="51" x14ac:dyDescent="0.25">
      <c r="A29" s="8">
        <f t="shared" si="1"/>
        <v>26</v>
      </c>
      <c r="B29" s="9" t="s">
        <v>64</v>
      </c>
      <c r="C29" s="9" t="s">
        <v>65</v>
      </c>
      <c r="D29" s="5" t="s">
        <v>66</v>
      </c>
      <c r="E29" s="13" t="s">
        <v>110</v>
      </c>
      <c r="F29" s="9" t="s">
        <v>109</v>
      </c>
      <c r="G29" s="10">
        <v>46.23</v>
      </c>
      <c r="H29" s="10" t="s">
        <v>45</v>
      </c>
      <c r="I29" s="10" t="s">
        <v>26</v>
      </c>
      <c r="J29" s="10" t="s">
        <v>26</v>
      </c>
      <c r="K29" s="10">
        <v>46.23</v>
      </c>
      <c r="L29" s="11" t="s">
        <v>26</v>
      </c>
      <c r="M29" s="12" t="s">
        <v>32</v>
      </c>
      <c r="N29" s="12">
        <f t="shared" si="0"/>
        <v>46.23</v>
      </c>
    </row>
    <row r="30" spans="1:14" ht="25.5" x14ac:dyDescent="0.25">
      <c r="A30" s="8">
        <f t="shared" si="1"/>
        <v>27</v>
      </c>
      <c r="B30" s="9" t="s">
        <v>111</v>
      </c>
      <c r="C30" s="9" t="s">
        <v>17</v>
      </c>
      <c r="D30" s="9" t="s">
        <v>112</v>
      </c>
      <c r="E30" s="9" t="s">
        <v>113</v>
      </c>
      <c r="F30" s="9" t="s">
        <v>114</v>
      </c>
      <c r="G30" s="10">
        <v>475</v>
      </c>
      <c r="H30" s="10" t="s">
        <v>45</v>
      </c>
      <c r="I30" s="10" t="s">
        <v>26</v>
      </c>
      <c r="J30" s="10" t="s">
        <v>26</v>
      </c>
      <c r="K30" s="10">
        <v>237.5</v>
      </c>
      <c r="L30" s="11">
        <v>190</v>
      </c>
      <c r="M30" s="12" t="s">
        <v>32</v>
      </c>
      <c r="N30" s="12">
        <f t="shared" si="0"/>
        <v>427.5</v>
      </c>
    </row>
    <row r="31" spans="1:14" ht="51" x14ac:dyDescent="0.25">
      <c r="A31" s="8">
        <f t="shared" si="1"/>
        <v>28</v>
      </c>
      <c r="B31" s="9" t="s">
        <v>64</v>
      </c>
      <c r="C31" s="9" t="s">
        <v>17</v>
      </c>
      <c r="D31" s="5" t="s">
        <v>66</v>
      </c>
      <c r="E31" s="9" t="s">
        <v>115</v>
      </c>
      <c r="F31" s="9" t="s">
        <v>116</v>
      </c>
      <c r="G31" s="10">
        <v>31.01</v>
      </c>
      <c r="H31" s="10" t="s">
        <v>45</v>
      </c>
      <c r="I31" s="10" t="s">
        <v>26</v>
      </c>
      <c r="J31" s="10" t="s">
        <v>26</v>
      </c>
      <c r="K31" s="10">
        <v>31.01</v>
      </c>
      <c r="L31" s="11" t="s">
        <v>26</v>
      </c>
      <c r="M31" s="12" t="s">
        <v>32</v>
      </c>
      <c r="N31" s="12">
        <f t="shared" si="0"/>
        <v>31.01</v>
      </c>
    </row>
    <row r="32" spans="1:14" ht="38.25" x14ac:dyDescent="0.25">
      <c r="A32" s="8">
        <f t="shared" si="1"/>
        <v>29</v>
      </c>
      <c r="B32" s="9" t="s">
        <v>64</v>
      </c>
      <c r="C32" s="9" t="s">
        <v>65</v>
      </c>
      <c r="D32" s="20" t="s">
        <v>66</v>
      </c>
      <c r="E32" s="9" t="s">
        <v>117</v>
      </c>
      <c r="F32" s="9" t="s">
        <v>118</v>
      </c>
      <c r="G32" s="10">
        <v>8.7899999999999991</v>
      </c>
      <c r="H32" s="10" t="s">
        <v>45</v>
      </c>
      <c r="I32" s="10" t="s">
        <v>26</v>
      </c>
      <c r="J32" s="10" t="s">
        <v>26</v>
      </c>
      <c r="K32" s="10">
        <v>8.7899999999999991</v>
      </c>
      <c r="L32" s="11" t="s">
        <v>26</v>
      </c>
      <c r="M32" s="12" t="s">
        <v>32</v>
      </c>
      <c r="N32" s="12">
        <f t="shared" si="0"/>
        <v>8.7899999999999991</v>
      </c>
    </row>
    <row r="33" spans="1:14" ht="25.5" x14ac:dyDescent="0.25">
      <c r="A33" s="8">
        <f t="shared" si="1"/>
        <v>30</v>
      </c>
      <c r="B33" s="9" t="s">
        <v>41</v>
      </c>
      <c r="C33" s="9" t="s">
        <v>22</v>
      </c>
      <c r="D33" s="20" t="s">
        <v>66</v>
      </c>
      <c r="E33" s="9" t="s">
        <v>119</v>
      </c>
      <c r="F33" s="9" t="s">
        <v>120</v>
      </c>
      <c r="G33" s="10">
        <v>2500</v>
      </c>
      <c r="H33" s="10" t="s">
        <v>45</v>
      </c>
      <c r="I33" s="10" t="s">
        <v>26</v>
      </c>
      <c r="J33" s="10" t="s">
        <v>26</v>
      </c>
      <c r="K33" s="10">
        <v>1000</v>
      </c>
      <c r="L33" s="11">
        <v>200</v>
      </c>
      <c r="M33" s="12">
        <v>1300</v>
      </c>
      <c r="N33" s="12">
        <f t="shared" si="0"/>
        <v>2500</v>
      </c>
    </row>
    <row r="34" spans="1:14" ht="38.25" x14ac:dyDescent="0.25">
      <c r="A34" s="8">
        <f t="shared" si="1"/>
        <v>31</v>
      </c>
      <c r="B34" s="9" t="s">
        <v>121</v>
      </c>
      <c r="C34" s="9" t="s">
        <v>22</v>
      </c>
      <c r="D34" s="9" t="s">
        <v>122</v>
      </c>
      <c r="E34" s="13" t="s">
        <v>123</v>
      </c>
      <c r="F34" s="9" t="s">
        <v>124</v>
      </c>
      <c r="G34" s="10">
        <v>230</v>
      </c>
      <c r="H34" s="10" t="s">
        <v>45</v>
      </c>
      <c r="I34" s="10" t="s">
        <v>26</v>
      </c>
      <c r="J34" s="10" t="s">
        <v>26</v>
      </c>
      <c r="K34" s="10" t="s">
        <v>26</v>
      </c>
      <c r="L34" s="11">
        <v>115</v>
      </c>
      <c r="M34" s="12">
        <v>92</v>
      </c>
      <c r="N34" s="12">
        <f t="shared" si="0"/>
        <v>207</v>
      </c>
    </row>
    <row r="35" spans="1:14" ht="63.75" x14ac:dyDescent="0.25">
      <c r="A35" s="8">
        <f t="shared" si="1"/>
        <v>32</v>
      </c>
      <c r="B35" s="9" t="s">
        <v>16</v>
      </c>
      <c r="C35" s="9" t="s">
        <v>22</v>
      </c>
      <c r="D35" s="9" t="s">
        <v>125</v>
      </c>
      <c r="E35" s="9" t="s">
        <v>126</v>
      </c>
      <c r="F35" s="9" t="s">
        <v>127</v>
      </c>
      <c r="G35" s="10">
        <v>300</v>
      </c>
      <c r="H35" s="10" t="s">
        <v>45</v>
      </c>
      <c r="I35" s="10" t="s">
        <v>26</v>
      </c>
      <c r="J35" s="10" t="s">
        <v>26</v>
      </c>
      <c r="K35" s="10" t="s">
        <v>26</v>
      </c>
      <c r="L35" s="11">
        <v>150</v>
      </c>
      <c r="M35" s="12" t="s">
        <v>32</v>
      </c>
      <c r="N35" s="12">
        <f t="shared" si="0"/>
        <v>150</v>
      </c>
    </row>
    <row r="36" spans="1:14" ht="51" x14ac:dyDescent="0.25">
      <c r="A36" s="8">
        <f t="shared" si="1"/>
        <v>33</v>
      </c>
      <c r="B36" s="9" t="s">
        <v>128</v>
      </c>
      <c r="C36" s="9" t="s">
        <v>22</v>
      </c>
      <c r="D36" s="9" t="s">
        <v>129</v>
      </c>
      <c r="E36" s="9" t="s">
        <v>130</v>
      </c>
      <c r="F36" s="9" t="s">
        <v>131</v>
      </c>
      <c r="G36" s="10">
        <v>482</v>
      </c>
      <c r="H36" s="10" t="s">
        <v>45</v>
      </c>
      <c r="I36" s="10" t="s">
        <v>26</v>
      </c>
      <c r="J36" s="10" t="s">
        <v>26</v>
      </c>
      <c r="K36" s="10" t="s">
        <v>26</v>
      </c>
      <c r="L36" s="11">
        <v>241</v>
      </c>
      <c r="M36" s="12" t="s">
        <v>32</v>
      </c>
      <c r="N36" s="12">
        <f t="shared" si="0"/>
        <v>241</v>
      </c>
    </row>
    <row r="37" spans="1:14" ht="76.5" x14ac:dyDescent="0.25">
      <c r="A37" s="8">
        <f t="shared" si="1"/>
        <v>34</v>
      </c>
      <c r="B37" s="9" t="s">
        <v>47</v>
      </c>
      <c r="C37" s="9" t="s">
        <v>34</v>
      </c>
      <c r="D37" s="9" t="s">
        <v>132</v>
      </c>
      <c r="E37" s="9" t="s">
        <v>133</v>
      </c>
      <c r="F37" s="9" t="s">
        <v>131</v>
      </c>
      <c r="G37" s="10">
        <v>300</v>
      </c>
      <c r="H37" s="10" t="s">
        <v>45</v>
      </c>
      <c r="I37" s="10" t="s">
        <v>26</v>
      </c>
      <c r="J37" s="10" t="s">
        <v>26</v>
      </c>
      <c r="K37" s="10" t="s">
        <v>26</v>
      </c>
      <c r="L37" s="11">
        <v>270</v>
      </c>
      <c r="M37" s="12">
        <v>30</v>
      </c>
      <c r="N37" s="12">
        <f t="shared" si="0"/>
        <v>300</v>
      </c>
    </row>
    <row r="38" spans="1:14" ht="76.5" x14ac:dyDescent="0.25">
      <c r="A38" s="8">
        <f t="shared" si="1"/>
        <v>35</v>
      </c>
      <c r="B38" s="9" t="s">
        <v>64</v>
      </c>
      <c r="C38" s="9" t="s">
        <v>22</v>
      </c>
      <c r="D38" s="9" t="s">
        <v>134</v>
      </c>
      <c r="E38" s="9" t="s">
        <v>135</v>
      </c>
      <c r="F38" s="9" t="s">
        <v>136</v>
      </c>
      <c r="G38" s="10">
        <v>220</v>
      </c>
      <c r="H38" s="10" t="s">
        <v>45</v>
      </c>
      <c r="I38" s="10" t="s">
        <v>26</v>
      </c>
      <c r="J38" s="10" t="s">
        <v>26</v>
      </c>
      <c r="K38" s="10" t="s">
        <v>26</v>
      </c>
      <c r="L38" s="11">
        <v>110</v>
      </c>
      <c r="M38" s="12">
        <v>88</v>
      </c>
      <c r="N38" s="12">
        <f t="shared" si="0"/>
        <v>198</v>
      </c>
    </row>
    <row r="39" spans="1:14" ht="89.25" x14ac:dyDescent="0.25">
      <c r="A39" s="8">
        <f t="shared" si="1"/>
        <v>36</v>
      </c>
      <c r="B39" s="9" t="s">
        <v>137</v>
      </c>
      <c r="C39" s="9" t="s">
        <v>138</v>
      </c>
      <c r="D39" s="9" t="s">
        <v>139</v>
      </c>
      <c r="E39" s="9" t="s">
        <v>140</v>
      </c>
      <c r="F39" s="9" t="s">
        <v>141</v>
      </c>
      <c r="G39" s="10">
        <v>25</v>
      </c>
      <c r="H39" s="10" t="s">
        <v>45</v>
      </c>
      <c r="I39" s="10" t="s">
        <v>26</v>
      </c>
      <c r="J39" s="10" t="s">
        <v>26</v>
      </c>
      <c r="K39" s="10" t="s">
        <v>26</v>
      </c>
      <c r="L39" s="11">
        <v>18.75</v>
      </c>
      <c r="M39" s="12">
        <v>6.25</v>
      </c>
      <c r="N39" s="12">
        <f t="shared" si="0"/>
        <v>25</v>
      </c>
    </row>
    <row r="40" spans="1:14" ht="25.5" x14ac:dyDescent="0.25">
      <c r="A40" s="8">
        <f t="shared" si="1"/>
        <v>37</v>
      </c>
      <c r="B40" s="9" t="s">
        <v>16</v>
      </c>
      <c r="C40" s="9" t="s">
        <v>138</v>
      </c>
      <c r="D40" s="9" t="s">
        <v>142</v>
      </c>
      <c r="E40" s="13" t="s">
        <v>143</v>
      </c>
      <c r="F40" s="9" t="s">
        <v>144</v>
      </c>
      <c r="G40" s="10">
        <v>0.75</v>
      </c>
      <c r="H40" s="10" t="s">
        <v>45</v>
      </c>
      <c r="I40" s="10" t="s">
        <v>26</v>
      </c>
      <c r="J40" s="10" t="s">
        <v>26</v>
      </c>
      <c r="K40" s="10" t="s">
        <v>26</v>
      </c>
      <c r="L40" s="11">
        <v>0.56000000000000005</v>
      </c>
      <c r="M40" s="12" t="s">
        <v>32</v>
      </c>
      <c r="N40" s="12">
        <f t="shared" si="0"/>
        <v>0.56000000000000005</v>
      </c>
    </row>
    <row r="41" spans="1:14" ht="38.25" x14ac:dyDescent="0.25">
      <c r="A41" s="8">
        <f t="shared" si="1"/>
        <v>38</v>
      </c>
      <c r="B41" s="9" t="s">
        <v>145</v>
      </c>
      <c r="C41" s="9" t="s">
        <v>17</v>
      </c>
      <c r="D41" s="9" t="s">
        <v>146</v>
      </c>
      <c r="E41" s="13" t="s">
        <v>147</v>
      </c>
      <c r="F41" s="9" t="s">
        <v>148</v>
      </c>
      <c r="G41" s="10">
        <v>1000</v>
      </c>
      <c r="H41" s="10" t="s">
        <v>45</v>
      </c>
      <c r="I41" s="10" t="s">
        <v>26</v>
      </c>
      <c r="J41" s="10" t="s">
        <v>26</v>
      </c>
      <c r="K41" s="10" t="s">
        <v>26</v>
      </c>
      <c r="L41" s="11" t="s">
        <v>26</v>
      </c>
      <c r="M41" s="12">
        <v>500</v>
      </c>
      <c r="N41" s="12">
        <f t="shared" si="0"/>
        <v>500</v>
      </c>
    </row>
    <row r="42" spans="1:14" ht="38.25" x14ac:dyDescent="0.25">
      <c r="A42" s="8">
        <f t="shared" si="1"/>
        <v>39</v>
      </c>
      <c r="B42" s="9" t="s">
        <v>145</v>
      </c>
      <c r="C42" s="9" t="s">
        <v>149</v>
      </c>
      <c r="D42" s="9" t="s">
        <v>146</v>
      </c>
      <c r="E42" s="13" t="s">
        <v>150</v>
      </c>
      <c r="F42" s="9" t="s">
        <v>148</v>
      </c>
      <c r="G42" s="10">
        <v>1000</v>
      </c>
      <c r="H42" s="10" t="s">
        <v>45</v>
      </c>
      <c r="I42" s="10" t="s">
        <v>26</v>
      </c>
      <c r="J42" s="10" t="s">
        <v>26</v>
      </c>
      <c r="K42" s="10" t="s">
        <v>26</v>
      </c>
      <c r="L42" s="11" t="s">
        <v>26</v>
      </c>
      <c r="M42" s="12">
        <v>573.29</v>
      </c>
      <c r="N42" s="12">
        <f t="shared" si="0"/>
        <v>573.29</v>
      </c>
    </row>
    <row r="43" spans="1:14" ht="51" x14ac:dyDescent="0.25">
      <c r="A43" s="8">
        <f t="shared" si="1"/>
        <v>40</v>
      </c>
      <c r="B43" s="9" t="s">
        <v>151</v>
      </c>
      <c r="C43" s="9" t="s">
        <v>17</v>
      </c>
      <c r="D43" s="9" t="s">
        <v>152</v>
      </c>
      <c r="E43" s="13" t="s">
        <v>153</v>
      </c>
      <c r="F43" s="9" t="s">
        <v>154</v>
      </c>
      <c r="G43" s="10">
        <v>3.61</v>
      </c>
      <c r="H43" s="10" t="s">
        <v>45</v>
      </c>
      <c r="I43" s="10" t="s">
        <v>26</v>
      </c>
      <c r="J43" s="10" t="s">
        <v>26</v>
      </c>
      <c r="K43" s="10" t="s">
        <v>26</v>
      </c>
      <c r="L43" s="11" t="s">
        <v>26</v>
      </c>
      <c r="M43" s="12">
        <v>3.61</v>
      </c>
      <c r="N43" s="12">
        <f t="shared" si="0"/>
        <v>3.61</v>
      </c>
    </row>
    <row r="44" spans="1:14" s="26" customFormat="1" x14ac:dyDescent="0.25">
      <c r="A44" s="21" t="s">
        <v>155</v>
      </c>
      <c r="B44" s="21"/>
      <c r="C44" s="21"/>
      <c r="D44" s="21"/>
      <c r="E44" s="21"/>
      <c r="F44" s="21"/>
      <c r="G44" s="22">
        <f>SUM(G4:G43)</f>
        <v>21857.43</v>
      </c>
      <c r="H44" s="23">
        <f t="shared" ref="H44:L44" si="2">SUM(H4:H43)</f>
        <v>239.05</v>
      </c>
      <c r="I44" s="23">
        <f t="shared" si="2"/>
        <v>3418.98</v>
      </c>
      <c r="J44" s="24">
        <f>SUM(J4:J43)</f>
        <v>1697.3</v>
      </c>
      <c r="K44" s="23">
        <f t="shared" si="2"/>
        <v>7318.9299999999994</v>
      </c>
      <c r="L44" s="23">
        <f t="shared" si="2"/>
        <v>2229.63</v>
      </c>
      <c r="M44" s="25">
        <f>SUM(M4:M43)</f>
        <v>2731.64</v>
      </c>
      <c r="N44" s="25">
        <f>SUM(N4:N43)</f>
        <v>17635.530000000002</v>
      </c>
    </row>
    <row r="48" spans="1:14" x14ac:dyDescent="0.25">
      <c r="G48" s="28" t="s">
        <v>156</v>
      </c>
    </row>
    <row r="49" spans="7:7" x14ac:dyDescent="0.25">
      <c r="G49" s="28" t="s">
        <v>156</v>
      </c>
    </row>
  </sheetData>
  <mergeCells count="3">
    <mergeCell ref="A1:N1"/>
    <mergeCell ref="A2:N2"/>
    <mergeCell ref="A44:F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2026-01-28T07:00:44Z</dcterms:modified>
</cp:coreProperties>
</file>